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/>
  <mc:AlternateContent xmlns:mc="http://schemas.openxmlformats.org/markup-compatibility/2006">
    <mc:Choice Requires="x15">
      <x15ac:absPath xmlns:x15ac="http://schemas.microsoft.com/office/spreadsheetml/2010/11/ac" url="/Users/tinokozul/Desktop/op/"/>
    </mc:Choice>
  </mc:AlternateContent>
  <xr:revisionPtr revIDLastSave="0" documentId="8_{5A597515-B7BB-1E49-AFEF-B9550D7DF5E0}" xr6:coauthVersionLast="47" xr6:coauthVersionMax="47" xr10:uidLastSave="{00000000-0000-0000-0000-000000000000}"/>
  <bookViews>
    <workbookView xWindow="0" yWindow="660" windowWidth="29400" windowHeight="16860" xr2:uid="{F825CA09-4A05-AE44-A957-70CDC0F7B252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" i="1" l="1"/>
  <c r="X27" i="1"/>
  <c r="X35" i="1"/>
  <c r="X34" i="1"/>
  <c r="X33" i="1"/>
  <c r="X30" i="1"/>
  <c r="X29" i="1"/>
  <c r="X26" i="1"/>
  <c r="U35" i="1"/>
  <c r="U34" i="1"/>
  <c r="U33" i="1"/>
  <c r="U30" i="1"/>
  <c r="U29" i="1"/>
  <c r="U27" i="1"/>
  <c r="U26" i="1"/>
  <c r="O36" i="1"/>
  <c r="O32" i="1"/>
  <c r="Q32" i="1"/>
  <c r="X32" i="1" s="1"/>
  <c r="U20" i="1"/>
  <c r="U11" i="1"/>
  <c r="U10" i="1"/>
  <c r="Q36" i="1" l="1"/>
  <c r="U32" i="1"/>
  <c r="X36" i="1" l="1"/>
  <c r="U36" i="1"/>
</calcChain>
</file>

<file path=xl/sharedStrings.xml><?xml version="1.0" encoding="utf-8"?>
<sst xmlns="http://schemas.openxmlformats.org/spreadsheetml/2006/main" count="50" uniqueCount="31">
  <si>
    <t>OPĆINA OPRISAVCI</t>
  </si>
  <si>
    <t>IZVJEŠTAJ O PRIHODIMA I RASHODIMA PREMA IZVORIMA FINANCIRANJA</t>
  </si>
  <si>
    <t>Ostvarenje I-XII 2024.</t>
  </si>
  <si>
    <t>Ostvarenje / Reb. 2025.</t>
  </si>
  <si>
    <t>Rebalans 2025.</t>
  </si>
  <si>
    <t>Ostvarenje 2025./ 2024.</t>
  </si>
  <si>
    <t>Ostvarenje I-XII 2025.</t>
  </si>
  <si>
    <t>PRIHODI</t>
  </si>
  <si>
    <t xml:space="preserve">  Brojčana oznaka i naziv</t>
  </si>
  <si>
    <t>Opći prihodi i primici</t>
  </si>
  <si>
    <t>1</t>
  </si>
  <si>
    <t>11</t>
  </si>
  <si>
    <t>Prihodi za posebne namjene</t>
  </si>
  <si>
    <t>4</t>
  </si>
  <si>
    <t>Prihodi utvrđeni posebnim zakonom</t>
  </si>
  <si>
    <t>41</t>
  </si>
  <si>
    <t>Pomoći</t>
  </si>
  <si>
    <t>5</t>
  </si>
  <si>
    <t>Pomoći iz proračuna-tekuće</t>
  </si>
  <si>
    <t>51</t>
  </si>
  <si>
    <t>Pomoći iz proračuna-kapitalne</t>
  </si>
  <si>
    <t>52</t>
  </si>
  <si>
    <t>Europska zajednica</t>
  </si>
  <si>
    <t>59</t>
  </si>
  <si>
    <t xml:space="preserve">UKUPNO PRIHODI: </t>
  </si>
  <si>
    <t>Izvršenje / Reb. 2025.</t>
  </si>
  <si>
    <t>Izvršenje I-XII 2024.</t>
  </si>
  <si>
    <t>Izvršenje 2025./ 2024.</t>
  </si>
  <si>
    <t>Izvršenje I-XII 2025.</t>
  </si>
  <si>
    <t>RASHODI</t>
  </si>
  <si>
    <t xml:space="preserve">UKUPNO RASHODI: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</si>
</sst>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b/>
      <sz val="9"/>
      <color indexed="10"/>
      <name val="Tahoma"/>
      <family val="2"/>
    </font>
    <font>
      <b/>
      <sz val="10"/>
      <color indexed="63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8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right" vertical="top" wrapText="1"/>
    </xf>
    <xf numFmtId="4" fontId="4" fillId="2" borderId="0" xfId="0" applyNumberFormat="1" applyFont="1" applyFill="1" applyAlignment="1">
      <alignment horizontal="right" vertical="top"/>
    </xf>
    <xf numFmtId="0" fontId="5" fillId="3" borderId="0" xfId="0" applyFont="1" applyFill="1" applyAlignment="1">
      <alignment horizontal="left" vertical="top" wrapText="1"/>
    </xf>
    <xf numFmtId="4" fontId="4" fillId="4" borderId="0" xfId="0" applyNumberFormat="1" applyFont="1" applyFill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5" fillId="2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right" vertical="top" wrapText="1"/>
    </xf>
    <xf numFmtId="0" fontId="4" fillId="3" borderId="0" xfId="0" applyFont="1" applyFill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4" fontId="4" fillId="2" borderId="0" xfId="0" applyNumberFormat="1" applyFont="1" applyFill="1" applyAlignment="1">
      <alignment horizontal="right" vertical="top"/>
    </xf>
    <xf numFmtId="4" fontId="4" fillId="4" borderId="0" xfId="0" applyNumberFormat="1" applyFont="1" applyFill="1" applyAlignment="1">
      <alignment horizontal="right" vertical="top"/>
    </xf>
    <xf numFmtId="0" fontId="4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9" fontId="1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DF2FF"/>
      <rgbColor rgb="00F0FEFF"/>
      <rgbColor rgb="00000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F19D3-6994-7845-A2EB-983C11B0D44E}">
  <sheetPr>
    <pageSetUpPr fitToPage="1"/>
  </sheetPr>
  <dimension ref="A1:X38"/>
  <sheetViews>
    <sheetView showGridLines="0" tabSelected="1" workbookViewId="0">
      <selection activeCell="Z33" sqref="Z33"/>
    </sheetView>
  </sheetViews>
  <sheetFormatPr baseColWidth="10" defaultRowHeight="13"/>
  <cols>
    <col min="1" max="1" width="1.33203125" customWidth="1"/>
    <col min="2" max="2" width="2.33203125" customWidth="1"/>
    <col min="3" max="3" width="1.33203125" customWidth="1"/>
    <col min="4" max="4" width="1.5" customWidth="1"/>
    <col min="5" max="5" width="4" customWidth="1"/>
    <col min="6" max="6" width="1.33203125" customWidth="1"/>
    <col min="7" max="7" width="5.5" customWidth="1"/>
    <col min="8" max="8" width="6.5" customWidth="1"/>
    <col min="9" max="9" width="13.33203125" customWidth="1"/>
    <col min="10" max="10" width="1.5" customWidth="1"/>
    <col min="11" max="11" width="22" customWidth="1"/>
    <col min="12" max="12" width="1.33203125" customWidth="1"/>
    <col min="13" max="13" width="12.33203125" customWidth="1"/>
    <col min="14" max="14" width="1.83203125" customWidth="1"/>
    <col min="15" max="15" width="12.33203125" customWidth="1"/>
    <col min="16" max="16" width="1.33203125" customWidth="1"/>
    <col min="17" max="17" width="1.5" customWidth="1"/>
    <col min="18" max="18" width="10.5" customWidth="1"/>
    <col min="19" max="19" width="1.33203125" customWidth="1"/>
    <col min="20" max="20" width="1.5" customWidth="1"/>
    <col min="21" max="21" width="7.1640625" customWidth="1"/>
    <col min="22" max="23" width="1" customWidth="1"/>
    <col min="24" max="24" width="7.33203125" customWidth="1"/>
    <col min="25" max="256" width="8.83203125" customWidth="1"/>
  </cols>
  <sheetData>
    <row r="1" spans="1:24" ht="21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24" ht="12.5" customHeight="1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4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 ht="14" customHeight="1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7.75" customHeight="1">
      <c r="M5" s="10" t="s">
        <v>2</v>
      </c>
      <c r="O5" s="10" t="s">
        <v>4</v>
      </c>
      <c r="Q5" s="10" t="s">
        <v>6</v>
      </c>
      <c r="R5" s="10"/>
      <c r="T5" s="11" t="s">
        <v>5</v>
      </c>
      <c r="U5" s="11"/>
      <c r="W5" s="11" t="s">
        <v>3</v>
      </c>
      <c r="X5" s="11"/>
    </row>
    <row r="6" spans="1:24" ht="12.5" customHeight="1">
      <c r="B6" s="12" t="s">
        <v>7</v>
      </c>
      <c r="C6" s="12"/>
      <c r="D6" s="12"/>
      <c r="E6" s="12"/>
      <c r="F6" s="12"/>
      <c r="G6" s="12"/>
      <c r="M6" s="10"/>
      <c r="O6" s="10"/>
      <c r="Q6" s="10"/>
      <c r="R6" s="10"/>
      <c r="T6" s="11"/>
      <c r="U6" s="11"/>
      <c r="W6" s="11"/>
      <c r="X6" s="11"/>
    </row>
    <row r="7" spans="1:24" ht="5.5" customHeight="1">
      <c r="M7" s="10"/>
      <c r="O7" s="10"/>
      <c r="Q7" s="10"/>
      <c r="R7" s="10"/>
      <c r="T7" s="11"/>
      <c r="U7" s="11"/>
      <c r="W7" s="11"/>
      <c r="X7" s="11"/>
    </row>
    <row r="8" spans="1:24" ht="11.75" customHeight="1">
      <c r="A8" s="13" t="s">
        <v>8</v>
      </c>
      <c r="B8" s="13"/>
      <c r="C8" s="13"/>
      <c r="D8" s="13"/>
      <c r="E8" s="13"/>
      <c r="F8" s="13"/>
      <c r="G8" s="13"/>
      <c r="H8" s="13"/>
      <c r="I8" s="13"/>
      <c r="J8" s="13"/>
      <c r="K8" s="13"/>
      <c r="M8" s="10"/>
      <c r="O8" s="10"/>
      <c r="Q8" s="10"/>
      <c r="R8" s="10"/>
      <c r="T8" s="11"/>
      <c r="U8" s="11"/>
      <c r="W8" s="11"/>
      <c r="X8" s="11"/>
    </row>
    <row r="9" spans="1:24" ht="6.25" customHeight="1"/>
    <row r="10" spans="1:24" ht="12.5" customHeight="1">
      <c r="B10" s="3" t="s">
        <v>10</v>
      </c>
      <c r="D10" s="14" t="s">
        <v>9</v>
      </c>
      <c r="E10" s="14"/>
      <c r="F10" s="14"/>
      <c r="G10" s="14"/>
      <c r="H10" s="14"/>
      <c r="I10" s="14"/>
      <c r="J10" s="14"/>
      <c r="K10" s="14"/>
      <c r="M10" s="2">
        <v>917457.48</v>
      </c>
      <c r="O10" s="2">
        <v>1221037.19</v>
      </c>
      <c r="Q10" s="15">
        <v>1141841.99</v>
      </c>
      <c r="R10" s="15"/>
      <c r="S10" s="15"/>
      <c r="U10" s="15">
        <f>Q10/M10*100</f>
        <v>124.45721081264713</v>
      </c>
      <c r="V10" s="15"/>
      <c r="X10" s="2">
        <f>Q10/O10*100</f>
        <v>93.514104185475304</v>
      </c>
    </row>
    <row r="11" spans="1:24" ht="13.25" customHeight="1">
      <c r="B11" s="18" t="s">
        <v>11</v>
      </c>
      <c r="C11" s="18"/>
      <c r="D11" s="18"/>
      <c r="E11" s="18"/>
      <c r="G11" s="17" t="s">
        <v>9</v>
      </c>
      <c r="H11" s="17"/>
      <c r="I11" s="17"/>
      <c r="J11" s="17"/>
      <c r="K11" s="17"/>
      <c r="M11" s="4">
        <v>917457.48</v>
      </c>
      <c r="O11" s="4">
        <v>1221037.19</v>
      </c>
      <c r="Q11" s="16">
        <v>1141841.99</v>
      </c>
      <c r="R11" s="16"/>
      <c r="S11" s="16"/>
      <c r="U11" s="16">
        <f>Q11/M11*100</f>
        <v>124.45721081264713</v>
      </c>
      <c r="V11" s="16"/>
      <c r="X11" s="4">
        <v>93.51</v>
      </c>
    </row>
    <row r="12" spans="1:24" ht="5.5" customHeight="1"/>
    <row r="13" spans="1:24" ht="12.5" customHeight="1">
      <c r="B13" s="3" t="s">
        <v>13</v>
      </c>
      <c r="D13" s="14" t="s">
        <v>12</v>
      </c>
      <c r="E13" s="14"/>
      <c r="F13" s="14"/>
      <c r="G13" s="14"/>
      <c r="H13" s="14"/>
      <c r="I13" s="14"/>
      <c r="J13" s="14"/>
      <c r="K13" s="14"/>
      <c r="M13" s="2">
        <v>56330.239999999998</v>
      </c>
      <c r="O13" s="2">
        <v>198300</v>
      </c>
      <c r="Q13" s="15">
        <v>72619.55</v>
      </c>
      <c r="R13" s="15"/>
      <c r="S13" s="15"/>
      <c r="U13" s="15">
        <v>128.91999999999999</v>
      </c>
      <c r="V13" s="15"/>
      <c r="X13" s="2">
        <v>36.619999999999997</v>
      </c>
    </row>
    <row r="14" spans="1:24" ht="13.25" customHeight="1">
      <c r="B14" s="18" t="s">
        <v>15</v>
      </c>
      <c r="C14" s="18"/>
      <c r="D14" s="18"/>
      <c r="E14" s="18"/>
      <c r="G14" s="17" t="s">
        <v>14</v>
      </c>
      <c r="H14" s="17"/>
      <c r="I14" s="17"/>
      <c r="J14" s="17"/>
      <c r="K14" s="17"/>
      <c r="M14" s="4">
        <v>56330.239999999998</v>
      </c>
      <c r="O14" s="4">
        <v>198300</v>
      </c>
      <c r="Q14" s="16">
        <v>72619.55</v>
      </c>
      <c r="R14" s="16"/>
      <c r="S14" s="16"/>
      <c r="U14" s="16">
        <v>128.91999999999999</v>
      </c>
      <c r="V14" s="16"/>
      <c r="X14" s="4">
        <v>36.619999999999997</v>
      </c>
    </row>
    <row r="15" spans="1:24" ht="5.5" customHeight="1"/>
    <row r="16" spans="1:24" ht="12.5" customHeight="1">
      <c r="B16" s="3" t="s">
        <v>17</v>
      </c>
      <c r="D16" s="14" t="s">
        <v>16</v>
      </c>
      <c r="E16" s="14"/>
      <c r="F16" s="14"/>
      <c r="G16" s="14"/>
      <c r="H16" s="14"/>
      <c r="I16" s="14"/>
      <c r="J16" s="14"/>
      <c r="K16" s="14"/>
      <c r="M16" s="2">
        <v>406259.79000000004</v>
      </c>
      <c r="O16" s="2">
        <v>1068853.24</v>
      </c>
      <c r="Q16" s="15">
        <v>1161794.8600000001</v>
      </c>
      <c r="R16" s="15"/>
      <c r="S16" s="15"/>
      <c r="U16" s="15">
        <v>285.97000000000003</v>
      </c>
      <c r="V16" s="15"/>
      <c r="X16" s="2">
        <v>108.7</v>
      </c>
    </row>
    <row r="17" spans="1:24" ht="13.25" customHeight="1">
      <c r="B17" s="18" t="s">
        <v>19</v>
      </c>
      <c r="C17" s="18"/>
      <c r="D17" s="18"/>
      <c r="E17" s="18"/>
      <c r="G17" s="17" t="s">
        <v>18</v>
      </c>
      <c r="H17" s="17"/>
      <c r="I17" s="17"/>
      <c r="J17" s="17"/>
      <c r="K17" s="17"/>
      <c r="M17" s="4">
        <v>132059.57</v>
      </c>
      <c r="O17" s="4">
        <v>43100</v>
      </c>
      <c r="Q17" s="16">
        <v>101552.81</v>
      </c>
      <c r="R17" s="16"/>
      <c r="S17" s="16"/>
      <c r="U17" s="16">
        <v>76.900000000000006</v>
      </c>
      <c r="V17" s="16"/>
      <c r="X17" s="4">
        <v>235.62</v>
      </c>
    </row>
    <row r="18" spans="1:24" ht="13.25" customHeight="1">
      <c r="B18" s="18" t="s">
        <v>21</v>
      </c>
      <c r="C18" s="18"/>
      <c r="D18" s="18"/>
      <c r="E18" s="18"/>
      <c r="G18" s="17" t="s">
        <v>20</v>
      </c>
      <c r="H18" s="17"/>
      <c r="I18" s="17"/>
      <c r="J18" s="17"/>
      <c r="K18" s="17"/>
      <c r="M18" s="4">
        <v>81985.5</v>
      </c>
      <c r="O18" s="4">
        <v>144000</v>
      </c>
      <c r="Q18" s="16">
        <v>169893.51</v>
      </c>
      <c r="R18" s="16"/>
      <c r="S18" s="16"/>
      <c r="U18" s="16">
        <v>207.22</v>
      </c>
      <c r="V18" s="16"/>
      <c r="X18" s="4">
        <v>117.98</v>
      </c>
    </row>
    <row r="19" spans="1:24" ht="13.25" customHeight="1">
      <c r="B19" s="18" t="s">
        <v>23</v>
      </c>
      <c r="C19" s="18"/>
      <c r="D19" s="18"/>
      <c r="E19" s="18"/>
      <c r="G19" s="17" t="s">
        <v>22</v>
      </c>
      <c r="H19" s="17"/>
      <c r="I19" s="17"/>
      <c r="J19" s="17"/>
      <c r="K19" s="17"/>
      <c r="M19" s="4">
        <v>192214.72</v>
      </c>
      <c r="O19" s="4">
        <v>881753.24</v>
      </c>
      <c r="Q19" s="16">
        <v>890348.54</v>
      </c>
      <c r="R19" s="16"/>
      <c r="S19" s="16"/>
      <c r="U19" s="16">
        <v>463.21</v>
      </c>
      <c r="V19" s="16"/>
      <c r="X19" s="4">
        <v>100.97</v>
      </c>
    </row>
    <row r="20" spans="1:24" ht="14" customHeight="1">
      <c r="J20" s="12" t="s">
        <v>24</v>
      </c>
      <c r="K20" s="12"/>
      <c r="M20" s="5">
        <v>1380047.51</v>
      </c>
      <c r="O20" s="5">
        <v>2488190.4299999997</v>
      </c>
      <c r="Q20" s="19">
        <v>2376256.4000000004</v>
      </c>
      <c r="R20" s="19"/>
      <c r="S20" s="19"/>
      <c r="U20" s="19">
        <f>Q20/M20*100</f>
        <v>172.18656479442512</v>
      </c>
      <c r="V20" s="19"/>
      <c r="X20" s="5">
        <v>95.5</v>
      </c>
    </row>
    <row r="21" spans="1:24" ht="43.25" customHeight="1"/>
    <row r="22" spans="1:24" ht="16.5" customHeight="1">
      <c r="B22" s="12" t="s">
        <v>29</v>
      </c>
      <c r="C22" s="12"/>
      <c r="D22" s="12"/>
      <c r="E22" s="12"/>
      <c r="F22" s="12"/>
      <c r="G22" s="12"/>
      <c r="H22" s="12"/>
      <c r="M22" s="10" t="s">
        <v>26</v>
      </c>
      <c r="O22" s="10" t="s">
        <v>4</v>
      </c>
      <c r="Q22" s="10" t="s">
        <v>28</v>
      </c>
      <c r="R22" s="10"/>
      <c r="S22" s="10"/>
      <c r="U22" s="11" t="s">
        <v>27</v>
      </c>
      <c r="V22" s="11"/>
      <c r="X22" s="11" t="s">
        <v>25</v>
      </c>
    </row>
    <row r="23" spans="1:24" ht="7" customHeight="1">
      <c r="M23" s="10"/>
      <c r="O23" s="10"/>
      <c r="Q23" s="10"/>
      <c r="R23" s="10"/>
      <c r="S23" s="10"/>
      <c r="U23" s="11"/>
      <c r="V23" s="11"/>
      <c r="X23" s="11"/>
    </row>
    <row r="24" spans="1:24" ht="11.75" customHeight="1">
      <c r="A24" s="13" t="s">
        <v>8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M24" s="10"/>
      <c r="O24" s="10"/>
      <c r="Q24" s="10"/>
      <c r="R24" s="10"/>
      <c r="S24" s="10"/>
      <c r="U24" s="11"/>
      <c r="V24" s="11"/>
      <c r="X24" s="11"/>
    </row>
    <row r="25" spans="1:24" ht="6.25" customHeight="1"/>
    <row r="26" spans="1:24" ht="12.5" customHeight="1">
      <c r="B26" s="6" t="s">
        <v>10</v>
      </c>
      <c r="D26" s="14" t="s">
        <v>9</v>
      </c>
      <c r="E26" s="14"/>
      <c r="F26" s="14"/>
      <c r="G26" s="14"/>
      <c r="H26" s="14"/>
      <c r="I26" s="14"/>
      <c r="J26" s="14"/>
      <c r="K26" s="14"/>
      <c r="M26" s="2">
        <v>820069.1</v>
      </c>
      <c r="O26" s="2">
        <v>1382299.74</v>
      </c>
      <c r="Q26" s="15">
        <v>1248123.56</v>
      </c>
      <c r="R26" s="15"/>
      <c r="S26" s="15"/>
      <c r="U26" s="15">
        <f>Q26/M26*100</f>
        <v>152.19736483181723</v>
      </c>
      <c r="V26" s="15"/>
      <c r="X26" s="2">
        <f t="shared" ref="X26:X35" si="0">Q26/O26*100</f>
        <v>90.293264469542621</v>
      </c>
    </row>
    <row r="27" spans="1:24" ht="13.25" customHeight="1">
      <c r="B27" s="18" t="s">
        <v>11</v>
      </c>
      <c r="C27" s="18"/>
      <c r="D27" s="18"/>
      <c r="E27" s="18"/>
      <c r="G27" s="17" t="s">
        <v>9</v>
      </c>
      <c r="H27" s="17"/>
      <c r="I27" s="17"/>
      <c r="J27" s="17"/>
      <c r="K27" s="17"/>
      <c r="M27" s="4">
        <v>820069.1</v>
      </c>
      <c r="O27" s="4">
        <v>1382299.74</v>
      </c>
      <c r="Q27" s="16">
        <v>1248123.56</v>
      </c>
      <c r="R27" s="16"/>
      <c r="S27" s="16"/>
      <c r="U27" s="16">
        <f>Q27/M27*100</f>
        <v>152.19736483181723</v>
      </c>
      <c r="V27" s="16"/>
      <c r="X27" s="5">
        <f>Q27/O27*100</f>
        <v>90.293264469542621</v>
      </c>
    </row>
    <row r="28" spans="1:24" ht="5.5" customHeight="1"/>
    <row r="29" spans="1:24" ht="12.5" customHeight="1">
      <c r="B29" s="6" t="s">
        <v>13</v>
      </c>
      <c r="D29" s="14" t="s">
        <v>12</v>
      </c>
      <c r="E29" s="14"/>
      <c r="F29" s="14"/>
      <c r="G29" s="14"/>
      <c r="H29" s="14"/>
      <c r="I29" s="14"/>
      <c r="J29" s="14"/>
      <c r="K29" s="14"/>
      <c r="M29" s="2">
        <v>305528.98</v>
      </c>
      <c r="O29" s="2">
        <v>100000.26</v>
      </c>
      <c r="Q29" s="15">
        <v>86124.25</v>
      </c>
      <c r="R29" s="15"/>
      <c r="S29" s="15"/>
      <c r="U29" s="15">
        <f>Q29/M29*100</f>
        <v>28.188569869869628</v>
      </c>
      <c r="V29" s="15"/>
      <c r="X29" s="2">
        <f t="shared" si="0"/>
        <v>86.124026077532207</v>
      </c>
    </row>
    <row r="30" spans="1:24" ht="15.75" customHeight="1">
      <c r="B30" s="18" t="s">
        <v>15</v>
      </c>
      <c r="C30" s="18"/>
      <c r="D30" s="18"/>
      <c r="E30" s="18"/>
      <c r="G30" s="17" t="s">
        <v>14</v>
      </c>
      <c r="H30" s="17"/>
      <c r="I30" s="17"/>
      <c r="J30" s="17"/>
      <c r="K30" s="17"/>
      <c r="M30" s="4">
        <v>305528.98</v>
      </c>
      <c r="O30" s="4">
        <v>100000.26</v>
      </c>
      <c r="Q30" s="16">
        <v>86124.25</v>
      </c>
      <c r="R30" s="16"/>
      <c r="S30" s="16"/>
      <c r="U30" s="16">
        <f>Q30/M30*100</f>
        <v>28.188569869869628</v>
      </c>
      <c r="V30" s="16"/>
      <c r="X30" s="4">
        <f t="shared" si="0"/>
        <v>86.124026077532207</v>
      </c>
    </row>
    <row r="31" spans="1:24" ht="5.5" customHeight="1"/>
    <row r="32" spans="1:24" ht="12.5" customHeight="1">
      <c r="B32" s="6" t="s">
        <v>17</v>
      </c>
      <c r="D32" s="14" t="s">
        <v>16</v>
      </c>
      <c r="E32" s="14"/>
      <c r="F32" s="14"/>
      <c r="G32" s="14"/>
      <c r="H32" s="14"/>
      <c r="I32" s="14"/>
      <c r="J32" s="14"/>
      <c r="K32" s="14"/>
      <c r="M32" s="2">
        <v>302112.90000000002</v>
      </c>
      <c r="O32" s="2">
        <f>O33+O34+O35</f>
        <v>1149300</v>
      </c>
      <c r="Q32" s="15">
        <f>Q33+Q34+Q35</f>
        <v>1113561.57</v>
      </c>
      <c r="R32" s="15"/>
      <c r="S32" s="15"/>
      <c r="U32" s="15">
        <f>Q32/M32*100</f>
        <v>368.59120216316484</v>
      </c>
      <c r="V32" s="15"/>
      <c r="X32" s="2">
        <f t="shared" si="0"/>
        <v>96.890417645523357</v>
      </c>
    </row>
    <row r="33" spans="1:24" ht="13.25" customHeight="1">
      <c r="B33" s="18" t="s">
        <v>19</v>
      </c>
      <c r="C33" s="18"/>
      <c r="D33" s="18"/>
      <c r="E33" s="18"/>
      <c r="G33" s="17" t="s">
        <v>18</v>
      </c>
      <c r="H33" s="17"/>
      <c r="I33" s="17"/>
      <c r="J33" s="17"/>
      <c r="K33" s="17"/>
      <c r="M33" s="4">
        <v>107458.66</v>
      </c>
      <c r="O33" s="4">
        <v>57700</v>
      </c>
      <c r="Q33" s="16">
        <v>98252.82</v>
      </c>
      <c r="R33" s="16"/>
      <c r="S33" s="16"/>
      <c r="U33" s="16">
        <f>Q33/M33*100</f>
        <v>91.433133448714145</v>
      </c>
      <c r="V33" s="16"/>
      <c r="X33" s="4">
        <f t="shared" si="0"/>
        <v>170.28218370883883</v>
      </c>
    </row>
    <row r="34" spans="1:24" ht="13.25" customHeight="1">
      <c r="B34" s="18" t="s">
        <v>21</v>
      </c>
      <c r="C34" s="18"/>
      <c r="D34" s="18"/>
      <c r="E34" s="18"/>
      <c r="G34" s="17" t="s">
        <v>20</v>
      </c>
      <c r="H34" s="17"/>
      <c r="I34" s="17"/>
      <c r="J34" s="17"/>
      <c r="K34" s="17"/>
      <c r="M34" s="4">
        <v>81985.5</v>
      </c>
      <c r="O34" s="4">
        <v>144000</v>
      </c>
      <c r="Q34" s="16">
        <v>109555.32</v>
      </c>
      <c r="R34" s="16"/>
      <c r="S34" s="16"/>
      <c r="U34" s="16">
        <f>Q34/M34*100</f>
        <v>133.6276780650237</v>
      </c>
      <c r="V34" s="16"/>
      <c r="X34" s="4">
        <f t="shared" si="0"/>
        <v>76.080083333333334</v>
      </c>
    </row>
    <row r="35" spans="1:24" ht="13.25" customHeight="1">
      <c r="B35" s="18" t="s">
        <v>23</v>
      </c>
      <c r="C35" s="18"/>
      <c r="D35" s="18"/>
      <c r="E35" s="18"/>
      <c r="G35" s="17" t="s">
        <v>22</v>
      </c>
      <c r="H35" s="17"/>
      <c r="I35" s="17"/>
      <c r="J35" s="17"/>
      <c r="K35" s="17"/>
      <c r="M35" s="4">
        <v>112668.74</v>
      </c>
      <c r="O35" s="4">
        <v>947600</v>
      </c>
      <c r="Q35" s="16">
        <v>905753.43</v>
      </c>
      <c r="R35" s="16"/>
      <c r="S35" s="16"/>
      <c r="U35" s="16">
        <f>Q35/M35*100</f>
        <v>803.90836890516391</v>
      </c>
      <c r="V35" s="16"/>
      <c r="X35" s="4">
        <f t="shared" si="0"/>
        <v>95.583941536513308</v>
      </c>
    </row>
    <row r="36" spans="1:24" ht="14" customHeight="1">
      <c r="K36" s="1" t="s">
        <v>30</v>
      </c>
      <c r="M36" s="5">
        <v>1427710.98</v>
      </c>
      <c r="O36" s="5">
        <f>O26+O29+O32</f>
        <v>2631600</v>
      </c>
      <c r="Q36" s="19">
        <f>Q32+Q29+Q26</f>
        <v>2447809.38</v>
      </c>
      <c r="R36" s="19"/>
      <c r="S36" s="19"/>
      <c r="U36" s="19">
        <f>Q36/M36*100</f>
        <v>171.44992328909595</v>
      </c>
      <c r="V36" s="19"/>
      <c r="X36" s="5">
        <f>Q36/O36*100</f>
        <v>93.016012311901491</v>
      </c>
    </row>
    <row r="37" spans="1:24" ht="6.25" customHeight="1">
      <c r="R37" s="20"/>
      <c r="S37" s="20"/>
      <c r="T37" s="20"/>
      <c r="U37" s="20"/>
      <c r="V37" s="20"/>
      <c r="W37" s="20"/>
      <c r="X37" s="20"/>
    </row>
    <row r="38" spans="1:24" ht="10.25" customHeight="1">
      <c r="A38" s="21"/>
      <c r="B38" s="21"/>
      <c r="C38" s="21"/>
      <c r="D38" s="21"/>
      <c r="R38" s="20"/>
      <c r="S38" s="20"/>
      <c r="T38" s="20"/>
      <c r="U38" s="20"/>
      <c r="V38" s="20"/>
      <c r="W38" s="20"/>
      <c r="X38" s="20"/>
    </row>
  </sheetData>
  <mergeCells count="83">
    <mergeCell ref="U36:V36"/>
    <mergeCell ref="Q36:S36"/>
    <mergeCell ref="R37:X38"/>
    <mergeCell ref="A38:D38"/>
    <mergeCell ref="A1:X1"/>
    <mergeCell ref="U34:V34"/>
    <mergeCell ref="G34:K34"/>
    <mergeCell ref="Q34:S34"/>
    <mergeCell ref="B34:E34"/>
    <mergeCell ref="U35:V35"/>
    <mergeCell ref="G35:K35"/>
    <mergeCell ref="Q35:S35"/>
    <mergeCell ref="B35:E35"/>
    <mergeCell ref="D32:K32"/>
    <mergeCell ref="U32:V32"/>
    <mergeCell ref="Q32:S32"/>
    <mergeCell ref="U33:V33"/>
    <mergeCell ref="G33:K33"/>
    <mergeCell ref="Q33:S33"/>
    <mergeCell ref="B33:E33"/>
    <mergeCell ref="D29:K29"/>
    <mergeCell ref="U29:V29"/>
    <mergeCell ref="Q29:S29"/>
    <mergeCell ref="U30:V30"/>
    <mergeCell ref="G30:K30"/>
    <mergeCell ref="Q30:S30"/>
    <mergeCell ref="B30:E30"/>
    <mergeCell ref="B22:H22"/>
    <mergeCell ref="A24:K24"/>
    <mergeCell ref="D26:K26"/>
    <mergeCell ref="U26:V26"/>
    <mergeCell ref="Q26:S26"/>
    <mergeCell ref="U27:V27"/>
    <mergeCell ref="G27:K27"/>
    <mergeCell ref="Q27:S27"/>
    <mergeCell ref="B27:E27"/>
    <mergeCell ref="U20:V20"/>
    <mergeCell ref="Q20:S20"/>
    <mergeCell ref="J20:K20"/>
    <mergeCell ref="O22:O24"/>
    <mergeCell ref="X22:X24"/>
    <mergeCell ref="M22:M24"/>
    <mergeCell ref="U22:V24"/>
    <mergeCell ref="Q22:S24"/>
    <mergeCell ref="U18:V18"/>
    <mergeCell ref="G18:K18"/>
    <mergeCell ref="Q18:S18"/>
    <mergeCell ref="B18:E18"/>
    <mergeCell ref="U19:V19"/>
    <mergeCell ref="G19:K19"/>
    <mergeCell ref="Q19:S19"/>
    <mergeCell ref="B19:E19"/>
    <mergeCell ref="D16:K16"/>
    <mergeCell ref="Q16:S16"/>
    <mergeCell ref="U16:V16"/>
    <mergeCell ref="U17:V17"/>
    <mergeCell ref="G17:K17"/>
    <mergeCell ref="Q17:S17"/>
    <mergeCell ref="B17:E17"/>
    <mergeCell ref="D13:K13"/>
    <mergeCell ref="Q13:S13"/>
    <mergeCell ref="U13:V13"/>
    <mergeCell ref="U14:V14"/>
    <mergeCell ref="G14:K14"/>
    <mergeCell ref="Q14:S14"/>
    <mergeCell ref="B14:E14"/>
    <mergeCell ref="D10:K10"/>
    <mergeCell ref="Q10:S10"/>
    <mergeCell ref="U10:V10"/>
    <mergeCell ref="U11:V11"/>
    <mergeCell ref="G11:K11"/>
    <mergeCell ref="Q11:S11"/>
    <mergeCell ref="B11:E11"/>
    <mergeCell ref="A2:X2"/>
    <mergeCell ref="A3:X3"/>
    <mergeCell ref="A4:X4"/>
    <mergeCell ref="M5:M8"/>
    <mergeCell ref="W5:X8"/>
    <mergeCell ref="O5:O8"/>
    <mergeCell ref="T5:U8"/>
    <mergeCell ref="Q5:R8"/>
    <mergeCell ref="B6:G6"/>
    <mergeCell ref="A8:K8"/>
  </mergeCells>
  <printOptions gridLinesSet="0"/>
  <pageMargins left="0.25" right="0.25" top="0.75" bottom="0.75" header="0.3" footer="0.3"/>
  <pageSetup paperSize="9" scale="83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Martina Kožul</cp:lastModifiedBy>
  <cp:lastPrinted>2026-04-22T17:52:21Z</cp:lastPrinted>
  <dcterms:created xsi:type="dcterms:W3CDTF">2026-05-28T08:09:40Z</dcterms:created>
  <dcterms:modified xsi:type="dcterms:W3CDTF">2026-05-28T08:09:40Z</dcterms:modified>
</cp:coreProperties>
</file>